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 tabRatio="618" activeTab="2"/>
  </bookViews>
  <sheets>
    <sheet name="城镇" sheetId="1" r:id="rId1"/>
    <sheet name="乡村" sheetId="2" r:id="rId2"/>
    <sheet name="工作表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<sst xmlns="http://schemas.openxmlformats.org/spreadsheetml/2006/main" count="110" uniqueCount="51">
  <si>
    <t>丹巴县2026年城镇公益性岗位开发方案</t>
  </si>
  <si>
    <t>　编制单位：县人力资源社会保障局　　　　　　　　　　　　　　　编制时间：2026年8月18日</t>
  </si>
  <si>
    <t>序号</t>
  </si>
  <si>
    <t>开发岗位类别</t>
  </si>
  <si>
    <t>安置对象</t>
  </si>
  <si>
    <t>小计</t>
  </si>
  <si>
    <t>开发单位</t>
  </si>
  <si>
    <t>资金渠道</t>
  </si>
  <si>
    <t>补贴标准</t>
  </si>
  <si>
    <t>年度预算</t>
  </si>
  <si>
    <t>社保补贴</t>
  </si>
  <si>
    <t>就业困难人员</t>
  </si>
  <si>
    <t>（元/月）</t>
  </si>
  <si>
    <t>（万元/年）</t>
  </si>
  <si>
    <t>就业社保服务专员</t>
  </si>
  <si>
    <t>12个乡镇</t>
  </si>
  <si>
    <t>就业补助资金</t>
  </si>
  <si>
    <t>县人社局</t>
  </si>
  <si>
    <t>烈士纪念管理员</t>
  </si>
  <si>
    <t>退役军人事务局</t>
  </si>
  <si>
    <t>政务大厅协理员</t>
  </si>
  <si>
    <t>行政审批局</t>
  </si>
  <si>
    <t>综合管理辅助员</t>
  </si>
  <si>
    <t>县委办</t>
  </si>
  <si>
    <t>政府办</t>
  </si>
  <si>
    <t>医保协理员</t>
  </si>
  <si>
    <t>医保局</t>
  </si>
  <si>
    <t>信访协管员</t>
  </si>
  <si>
    <t>信访局</t>
  </si>
  <si>
    <t>民政协理员</t>
  </si>
  <si>
    <t>民政局</t>
  </si>
  <si>
    <t>合计</t>
  </si>
  <si>
    <t>丹巴县2025年乡村公益性岗位开发方案</t>
  </si>
  <si>
    <t>　编制单位：县人力资源社会保障局　　　　　　　　　　　　　　编制时间：2024年12月12日</t>
  </si>
  <si>
    <t>脱贫人口</t>
  </si>
  <si>
    <t>非脱贫人口</t>
  </si>
  <si>
    <t>护林护草员</t>
  </si>
  <si>
    <t>县林草局</t>
  </si>
  <si>
    <t>上级专项资金</t>
  </si>
  <si>
    <t>巡河员</t>
  </si>
  <si>
    <t>县水利局</t>
  </si>
  <si>
    <t>衔接资金</t>
  </si>
  <si>
    <t>保洁员</t>
  </si>
  <si>
    <t>县农牧局</t>
  </si>
  <si>
    <t>乡村道路养护工</t>
  </si>
  <si>
    <t>县交通运输局</t>
  </si>
  <si>
    <t>旅游公厕管护员</t>
  </si>
  <si>
    <t>县文化旅游局</t>
  </si>
  <si>
    <t>　</t>
  </si>
  <si>
    <t>丹巴县2026年第三季度城镇公益性岗位招聘信息表</t>
  </si>
  <si>
    <t>　编制单位：丹巴县人力资源社会保障局　　　　　　　　　　　　　　　编制时间：2026年8月28日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</si>
</sst>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  <numFmt numFmtId="177" formatCode="0&quot;.&quot;0,&quot;万元&quot;"/>
  </numFmts>
  <fonts count="24">
    <font>
      <sz val="12"/>
      <name val="宋体"/>
      <charset val="134"/>
    </font>
    <font>
      <sz val="20"/>
      <name val="方正小标宋简体"/>
      <charset val="134"/>
    </font>
    <font>
      <sz val="14"/>
      <name val="仿宋_GB2312"/>
      <charset val="134"/>
    </font>
    <font>
      <sz val="12"/>
      <name val="黑体"/>
      <charset val="134"/>
    </font>
    <font>
      <sz val="12"/>
      <name val="仿宋_GB2312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 applyNumberFormat="0" applyFill="0">
      <alignment vertical="center"/>
    </xf>
    <xf numFmtId="43" fontId="5" fillId="0" borderId="0" applyFill="0" applyProtection="0">
      <alignment vertical="center"/>
    </xf>
    <xf numFmtId="176" fontId="5" fillId="0" borderId="0" applyFill="0" applyProtection="0">
      <alignment vertical="center"/>
    </xf>
    <xf numFmtId="9" fontId="5" fillId="0" borderId="0" applyFill="0" applyProtection="0">
      <alignment vertical="center"/>
    </xf>
    <xf numFmtId="41" fontId="5" fillId="0" borderId="0" applyFill="0" applyProtection="0">
      <alignment vertical="center"/>
    </xf>
    <xf numFmtId="42" fontId="5" fillId="0" borderId="0" applyFill="0" applyProtection="0">
      <alignment vertical="center"/>
    </xf>
    <xf numFmtId="0" fontId="6" fillId="0" borderId="0" applyNumberFormat="0" applyFill="0" applyProtection="0">
      <alignment vertical="center"/>
    </xf>
    <xf numFmtId="0" fontId="7" fillId="0" borderId="0" applyNumberFormat="0" applyFill="0" applyProtection="0">
      <alignment vertical="center"/>
    </xf>
    <xf numFmtId="0" fontId="5" fillId="2" borderId="7" applyNumberFormat="0" applyProtection="0">
      <alignment vertical="center"/>
    </xf>
    <xf numFmtId="0" fontId="8" fillId="0" borderId="0" applyNumberFormat="0" applyFill="0" applyProtection="0">
      <alignment vertical="center"/>
    </xf>
    <xf numFmtId="0" fontId="9" fillId="0" borderId="0" applyNumberFormat="0" applyFill="0" applyProtection="0">
      <alignment vertical="center"/>
    </xf>
    <xf numFmtId="0" fontId="10" fillId="0" borderId="0" applyNumberFormat="0" applyFill="0" applyProtection="0">
      <alignment vertical="center"/>
    </xf>
    <xf numFmtId="0" fontId="11" fillId="0" borderId="8" applyNumberFormat="0" applyFill="0" applyProtection="0">
      <alignment vertical="center"/>
    </xf>
    <xf numFmtId="0" fontId="12" fillId="0" borderId="8" applyNumberFormat="0" applyFill="0" applyProtection="0">
      <alignment vertical="center"/>
    </xf>
    <xf numFmtId="0" fontId="13" fillId="0" borderId="9" applyNumberFormat="0" applyFill="0" applyProtection="0">
      <alignment vertical="center"/>
    </xf>
    <xf numFmtId="0" fontId="13" fillId="0" borderId="0" applyNumberFormat="0" applyFill="0" applyProtection="0">
      <alignment vertical="center"/>
    </xf>
    <xf numFmtId="0" fontId="14" fillId="3" borderId="10" applyNumberFormat="0" applyProtection="0">
      <alignment vertical="center"/>
    </xf>
    <xf numFmtId="0" fontId="15" fillId="4" borderId="11" applyNumberFormat="0" applyProtection="0">
      <alignment vertical="center"/>
    </xf>
    <xf numFmtId="0" fontId="16" fillId="4" borderId="10" applyNumberFormat="0" applyProtection="0">
      <alignment vertical="center"/>
    </xf>
    <xf numFmtId="0" fontId="17" fillId="5" borderId="12" applyNumberFormat="0" applyProtection="0">
      <alignment vertical="center"/>
    </xf>
    <xf numFmtId="0" fontId="18" fillId="0" borderId="13" applyNumberFormat="0" applyFill="0" applyProtection="0">
      <alignment vertical="center"/>
    </xf>
    <xf numFmtId="0" fontId="19" fillId="0" borderId="14" applyNumberFormat="0" applyFill="0" applyProtection="0">
      <alignment vertical="center"/>
    </xf>
    <xf numFmtId="0" fontId="20" fillId="6" borderId="0" applyNumberFormat="0" applyProtection="0">
      <alignment vertical="center"/>
    </xf>
    <xf numFmtId="0" fontId="21" fillId="7" borderId="0" applyNumberFormat="0" applyProtection="0">
      <alignment vertical="center"/>
    </xf>
    <xf numFmtId="0" fontId="22" fillId="8" borderId="0" applyNumberFormat="0" applyProtection="0">
      <alignment vertical="center"/>
    </xf>
    <xf numFmtId="0" fontId="23" fillId="9" borderId="0" applyNumberFormat="0" applyProtection="0">
      <alignment vertical="center"/>
    </xf>
    <xf numFmtId="0" fontId="5" fillId="10" borderId="0" applyNumberFormat="0" applyProtection="0">
      <alignment vertical="center"/>
    </xf>
    <xf numFmtId="0" fontId="5" fillId="11" borderId="0" applyNumberFormat="0" applyProtection="0">
      <alignment vertical="center"/>
    </xf>
    <xf numFmtId="0" fontId="23" fillId="12" borderId="0" applyNumberFormat="0" applyProtection="0">
      <alignment vertical="center"/>
    </xf>
    <xf numFmtId="0" fontId="23" fillId="13" borderId="0" applyNumberFormat="0" applyProtection="0">
      <alignment vertical="center"/>
    </xf>
    <xf numFmtId="0" fontId="5" fillId="14" borderId="0" applyNumberFormat="0" applyProtection="0">
      <alignment vertical="center"/>
    </xf>
    <xf numFmtId="0" fontId="5" fillId="15" borderId="0" applyNumberFormat="0" applyProtection="0">
      <alignment vertical="center"/>
    </xf>
    <xf numFmtId="0" fontId="23" fillId="16" borderId="0" applyNumberFormat="0" applyProtection="0">
      <alignment vertical="center"/>
    </xf>
    <xf numFmtId="0" fontId="23" fillId="5" borderId="0" applyNumberFormat="0" applyProtection="0">
      <alignment vertical="center"/>
    </xf>
    <xf numFmtId="0" fontId="5" fillId="17" borderId="0" applyNumberFormat="0" applyProtection="0">
      <alignment vertical="center"/>
    </xf>
    <xf numFmtId="0" fontId="5" fillId="18" borderId="0" applyNumberFormat="0" applyProtection="0">
      <alignment vertical="center"/>
    </xf>
    <xf numFmtId="0" fontId="23" fillId="19" borderId="0" applyNumberFormat="0" applyProtection="0">
      <alignment vertical="center"/>
    </xf>
    <xf numFmtId="0" fontId="23" fillId="20" borderId="0" applyNumberFormat="0" applyProtection="0">
      <alignment vertical="center"/>
    </xf>
    <xf numFmtId="0" fontId="5" fillId="21" borderId="0" applyNumberFormat="0" applyProtection="0">
      <alignment vertical="center"/>
    </xf>
    <xf numFmtId="0" fontId="5" fillId="22" borderId="0" applyNumberFormat="0" applyProtection="0">
      <alignment vertical="center"/>
    </xf>
    <xf numFmtId="0" fontId="23" fillId="23" borderId="0" applyNumberFormat="0" applyProtection="0">
      <alignment vertical="center"/>
    </xf>
    <xf numFmtId="0" fontId="23" fillId="24" borderId="0" applyNumberFormat="0" applyProtection="0">
      <alignment vertical="center"/>
    </xf>
    <xf numFmtId="0" fontId="5" fillId="25" borderId="0" applyNumberFormat="0" applyProtection="0">
      <alignment vertical="center"/>
    </xf>
    <xf numFmtId="0" fontId="5" fillId="26" borderId="0" applyNumberFormat="0" applyProtection="0">
      <alignment vertical="center"/>
    </xf>
    <xf numFmtId="0" fontId="23" fillId="27" borderId="0" applyNumberFormat="0" applyProtection="0">
      <alignment vertical="center"/>
    </xf>
    <xf numFmtId="0" fontId="23" fillId="28" borderId="0" applyNumberFormat="0" applyProtection="0">
      <alignment vertical="center"/>
    </xf>
    <xf numFmtId="0" fontId="5" fillId="29" borderId="0" applyNumberFormat="0" applyProtection="0">
      <alignment vertical="center"/>
    </xf>
    <xf numFmtId="0" fontId="5" fillId="30" borderId="0" applyNumberFormat="0" applyProtection="0">
      <alignment vertical="center"/>
    </xf>
    <xf numFmtId="0" fontId="23" fillId="31" borderId="0" applyNumberFormat="0" applyProtection="0">
      <alignment vertical="center"/>
    </xf>
  </cellStyleXfs>
  <cellXfs count="1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177" fontId="4" fillId="0" borderId="4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E7" sqref="A1:I14"/>
    </sheetView>
  </sheetViews>
  <sheetFormatPr defaultColWidth="9" defaultRowHeight="15.75"/>
  <cols>
    <col min="1" max="1" width="6.625" customWidth="1"/>
    <col min="2" max="2" width="16.25" customWidth="1"/>
    <col min="3" max="3" width="13.875" style="9" customWidth="1"/>
    <col min="4" max="4" width="7.75" customWidth="1"/>
    <col min="5" max="5" width="16.5" customWidth="1"/>
    <col min="6" max="6" width="15.125" customWidth="1"/>
    <col min="7" max="8" width="12.5" customWidth="1"/>
    <col min="9" max="9" width="11.375" customWidth="1"/>
  </cols>
  <sheetData>
    <row r="1" ht="40.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6.75" customHeight="1" spans="1:9">
      <c r="A2" s="2" t="s">
        <v>1</v>
      </c>
      <c r="B2" s="2"/>
      <c r="C2" s="14"/>
      <c r="D2" s="2"/>
      <c r="E2" s="2"/>
      <c r="F2" s="2"/>
      <c r="G2" s="14"/>
      <c r="H2" s="2"/>
      <c r="I2" s="2"/>
    </row>
    <row r="3" ht="27" customHeight="1" spans="1:9">
      <c r="A3" s="3" t="s">
        <v>2</v>
      </c>
      <c r="B3" s="3" t="s">
        <v>3</v>
      </c>
      <c r="C3" s="11" t="s">
        <v>4</v>
      </c>
      <c r="D3" s="3" t="s">
        <v>5</v>
      </c>
      <c r="E3" s="3" t="s">
        <v>6</v>
      </c>
      <c r="F3" s="3" t="s">
        <v>7</v>
      </c>
      <c r="G3" s="15" t="s">
        <v>8</v>
      </c>
      <c r="H3" s="3" t="s">
        <v>9</v>
      </c>
      <c r="I3" s="3" t="s">
        <v>10</v>
      </c>
    </row>
    <row r="4" ht="25" customHeight="1" spans="1:9">
      <c r="A4" s="4"/>
      <c r="B4" s="4"/>
      <c r="C4" s="12" t="s">
        <v>11</v>
      </c>
      <c r="D4" s="4"/>
      <c r="E4" s="4"/>
      <c r="F4" s="4"/>
      <c r="G4" s="16" t="s">
        <v>12</v>
      </c>
      <c r="H4" s="4" t="s">
        <v>13</v>
      </c>
      <c r="I4" s="4"/>
    </row>
    <row r="5" ht="36.75" customHeight="1" spans="1:9">
      <c r="A5" s="5">
        <v>1</v>
      </c>
      <c r="B5" s="5" t="s">
        <v>14</v>
      </c>
      <c r="C5" s="5"/>
      <c r="D5" s="5">
        <v>13</v>
      </c>
      <c r="E5" s="5" t="s">
        <v>15</v>
      </c>
      <c r="F5" s="5" t="s">
        <v>16</v>
      </c>
      <c r="G5" s="5">
        <v>2200</v>
      </c>
      <c r="H5" s="18">
        <f>G5*12*D5</f>
        <v>343200</v>
      </c>
      <c r="I5" s="18">
        <f>1098.05*12*D5</f>
        <v>171295.8</v>
      </c>
    </row>
    <row r="6" customFormat="1" ht="36.75" customHeight="1" spans="1:9">
      <c r="A6" s="5">
        <v>2</v>
      </c>
      <c r="B6" s="5" t="s">
        <v>14</v>
      </c>
      <c r="C6" s="5"/>
      <c r="D6" s="5">
        <v>4</v>
      </c>
      <c r="E6" s="5" t="s">
        <v>17</v>
      </c>
      <c r="F6" s="5" t="s">
        <v>16</v>
      </c>
      <c r="G6" s="5">
        <v>200</v>
      </c>
      <c r="H6" s="18">
        <f>G6*12*D6</f>
        <v>9600</v>
      </c>
      <c r="I6" s="18">
        <f>1098.05*12*D6</f>
        <v>52706.4</v>
      </c>
    </row>
    <row r="7" s="17" customFormat="1" ht="36.75" customHeight="1" spans="1:9">
      <c r="A7" s="5">
        <v>3</v>
      </c>
      <c r="B7" s="5" t="s">
        <v>18</v>
      </c>
      <c r="C7" s="5"/>
      <c r="D7" s="5">
        <v>2</v>
      </c>
      <c r="E7" s="5" t="s">
        <v>19</v>
      </c>
      <c r="F7" s="5" t="s">
        <v>16</v>
      </c>
      <c r="G7" s="5">
        <v>2200</v>
      </c>
      <c r="H7" s="18">
        <f t="shared" ref="H7:H13" si="0">G7*12*D7</f>
        <v>52800</v>
      </c>
      <c r="I7" s="18">
        <f t="shared" ref="I7:I13" si="1">1098.05*12*D7</f>
        <v>26353.2</v>
      </c>
    </row>
    <row r="8" ht="36.75" customHeight="1" spans="1:9">
      <c r="A8" s="5">
        <v>4</v>
      </c>
      <c r="B8" s="5" t="s">
        <v>20</v>
      </c>
      <c r="C8" s="5"/>
      <c r="D8" s="5">
        <v>2</v>
      </c>
      <c r="E8" s="5" t="s">
        <v>21</v>
      </c>
      <c r="F8" s="5" t="s">
        <v>16</v>
      </c>
      <c r="G8" s="5">
        <v>2200</v>
      </c>
      <c r="H8" s="18">
        <f t="shared" si="0"/>
        <v>52800</v>
      </c>
      <c r="I8" s="18">
        <f t="shared" si="1"/>
        <v>26353.2</v>
      </c>
    </row>
    <row r="9" ht="36.75" customHeight="1" spans="1:9">
      <c r="A9" s="5">
        <v>5</v>
      </c>
      <c r="B9" s="5" t="s">
        <v>22</v>
      </c>
      <c r="C9" s="5"/>
      <c r="D9" s="5">
        <v>2</v>
      </c>
      <c r="E9" s="5" t="s">
        <v>23</v>
      </c>
      <c r="F9" s="5" t="s">
        <v>16</v>
      </c>
      <c r="G9" s="5">
        <v>2200</v>
      </c>
      <c r="H9" s="18">
        <f t="shared" si="0"/>
        <v>52800</v>
      </c>
      <c r="I9" s="18">
        <f t="shared" si="1"/>
        <v>26353.2</v>
      </c>
    </row>
    <row r="10" ht="36.75" customHeight="1" spans="1:9">
      <c r="A10" s="5">
        <v>6</v>
      </c>
      <c r="B10" s="5" t="s">
        <v>22</v>
      </c>
      <c r="C10" s="5"/>
      <c r="D10" s="5">
        <v>2</v>
      </c>
      <c r="E10" s="5" t="s">
        <v>24</v>
      </c>
      <c r="F10" s="5" t="s">
        <v>16</v>
      </c>
      <c r="G10" s="5">
        <v>2200</v>
      </c>
      <c r="H10" s="18">
        <f t="shared" si="0"/>
        <v>52800</v>
      </c>
      <c r="I10" s="18">
        <f t="shared" si="1"/>
        <v>26353.2</v>
      </c>
    </row>
    <row r="11" ht="36.75" customHeight="1" spans="1:9">
      <c r="A11" s="5">
        <v>7</v>
      </c>
      <c r="B11" s="5" t="s">
        <v>25</v>
      </c>
      <c r="C11" s="5"/>
      <c r="D11" s="5">
        <v>1</v>
      </c>
      <c r="E11" s="5" t="s">
        <v>26</v>
      </c>
      <c r="F11" s="5" t="s">
        <v>16</v>
      </c>
      <c r="G11" s="5">
        <v>2200</v>
      </c>
      <c r="H11" s="18">
        <f t="shared" si="0"/>
        <v>26400</v>
      </c>
      <c r="I11" s="18">
        <f t="shared" si="1"/>
        <v>13176.6</v>
      </c>
    </row>
    <row r="12" ht="36.75" customHeight="1" spans="1:9">
      <c r="A12" s="5">
        <v>8</v>
      </c>
      <c r="B12" s="5" t="s">
        <v>27</v>
      </c>
      <c r="C12" s="5"/>
      <c r="D12" s="5">
        <v>2</v>
      </c>
      <c r="E12" s="5" t="s">
        <v>28</v>
      </c>
      <c r="F12" s="5" t="s">
        <v>16</v>
      </c>
      <c r="G12" s="5">
        <v>2200</v>
      </c>
      <c r="H12" s="18">
        <f t="shared" si="0"/>
        <v>52800</v>
      </c>
      <c r="I12" s="18">
        <f t="shared" si="1"/>
        <v>26353.2</v>
      </c>
    </row>
    <row r="13" ht="36.75" customHeight="1" spans="1:9">
      <c r="A13" s="5">
        <v>9</v>
      </c>
      <c r="B13" s="5" t="s">
        <v>29</v>
      </c>
      <c r="C13" s="5"/>
      <c r="D13" s="5">
        <v>2</v>
      </c>
      <c r="E13" s="5" t="s">
        <v>30</v>
      </c>
      <c r="F13" s="5" t="s">
        <v>16</v>
      </c>
      <c r="G13" s="5">
        <v>2200</v>
      </c>
      <c r="H13" s="18">
        <f t="shared" si="0"/>
        <v>52800</v>
      </c>
      <c r="I13" s="18">
        <f t="shared" si="1"/>
        <v>26353.2</v>
      </c>
    </row>
    <row r="14" ht="36.75" customHeight="1" spans="1:9">
      <c r="A14" s="6" t="s">
        <v>31</v>
      </c>
      <c r="B14" s="7"/>
      <c r="C14" s="5"/>
      <c r="D14" s="8">
        <f>SUM(D5:D13)</f>
        <v>30</v>
      </c>
      <c r="E14" s="8"/>
      <c r="F14" s="5" t="s">
        <v>16</v>
      </c>
      <c r="G14" s="8"/>
      <c r="H14" s="18">
        <f>SUM(H5:H13)</f>
        <v>696000</v>
      </c>
      <c r="I14" s="18">
        <f>SUM(I5:I13)</f>
        <v>395298</v>
      </c>
    </row>
  </sheetData>
  <mergeCells count="9">
    <mergeCell ref="A1:I1"/>
    <mergeCell ref="A2:I2"/>
    <mergeCell ref="A14:B14"/>
    <mergeCell ref="A3:A4"/>
    <mergeCell ref="B3:B4"/>
    <mergeCell ref="D3:D4"/>
    <mergeCell ref="E3:E4"/>
    <mergeCell ref="F3:F4"/>
    <mergeCell ref="I3:I4"/>
  </mergeCells>
  <pageMargins left="0.700606886796125" right="0.700606886796125" top="0.751989328955102" bottom="0.751989328955102" header="0.299268139628913" footer="0.29926813962891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I11" sqref="I11"/>
    </sheetView>
  </sheetViews>
  <sheetFormatPr defaultColWidth="9" defaultRowHeight="15.75"/>
  <cols>
    <col min="1" max="1" width="5.25" customWidth="1"/>
    <col min="2" max="2" width="16.25" customWidth="1"/>
    <col min="3" max="5" width="10.875" customWidth="1"/>
    <col min="6" max="6" width="16.5" customWidth="1"/>
    <col min="7" max="7" width="14.25" customWidth="1"/>
    <col min="8" max="8" width="10.25" style="9" customWidth="1"/>
    <col min="9" max="9" width="13.125" customWidth="1"/>
  </cols>
  <sheetData>
    <row r="1" ht="41.25" customHeight="1" spans="1:9">
      <c r="A1" s="1" t="s">
        <v>32</v>
      </c>
      <c r="B1" s="1"/>
      <c r="C1" s="1"/>
      <c r="D1" s="1"/>
      <c r="E1" s="1"/>
      <c r="F1" s="1"/>
      <c r="G1" s="1"/>
      <c r="H1" s="1"/>
      <c r="I1" s="1"/>
    </row>
    <row r="2" ht="24" customHeight="1" spans="1:9">
      <c r="A2" s="1"/>
      <c r="B2" s="1"/>
      <c r="C2" s="1"/>
      <c r="D2" s="1"/>
      <c r="E2" s="1"/>
      <c r="F2" s="1"/>
      <c r="G2" s="1"/>
      <c r="H2" s="1"/>
      <c r="I2" s="1"/>
    </row>
    <row r="3" ht="33" customHeight="1" spans="1:9">
      <c r="A3" s="2" t="s">
        <v>33</v>
      </c>
      <c r="B3" s="2"/>
      <c r="C3" s="2"/>
      <c r="D3" s="2"/>
      <c r="E3" s="2"/>
      <c r="F3" s="2"/>
      <c r="G3" s="2"/>
      <c r="H3" s="14"/>
      <c r="I3" s="2"/>
    </row>
    <row r="4" ht="33" customHeight="1" spans="1:9">
      <c r="A4" s="3" t="s">
        <v>2</v>
      </c>
      <c r="B4" s="3" t="s">
        <v>3</v>
      </c>
      <c r="C4" s="10" t="s">
        <v>4</v>
      </c>
      <c r="D4" s="11"/>
      <c r="E4" s="3" t="s">
        <v>5</v>
      </c>
      <c r="F4" s="3" t="s">
        <v>6</v>
      </c>
      <c r="G4" s="3" t="s">
        <v>7</v>
      </c>
      <c r="H4" s="15" t="s">
        <v>8</v>
      </c>
      <c r="I4" s="3" t="s">
        <v>9</v>
      </c>
    </row>
    <row r="5" ht="33" customHeight="1" spans="1:9">
      <c r="A5" s="4"/>
      <c r="B5" s="4"/>
      <c r="C5" s="12" t="s">
        <v>34</v>
      </c>
      <c r="D5" s="12" t="s">
        <v>35</v>
      </c>
      <c r="E5" s="4"/>
      <c r="F5" s="4"/>
      <c r="G5" s="4"/>
      <c r="H5" s="16" t="s">
        <v>12</v>
      </c>
      <c r="I5" s="4" t="s">
        <v>13</v>
      </c>
    </row>
    <row r="6" ht="25.5" customHeight="1" spans="1:9">
      <c r="A6" s="5">
        <v>1</v>
      </c>
      <c r="B6" s="5" t="s">
        <v>36</v>
      </c>
      <c r="C6" s="5">
        <v>963</v>
      </c>
      <c r="D6" s="13"/>
      <c r="E6" s="5">
        <v>966</v>
      </c>
      <c r="F6" s="5" t="s">
        <v>37</v>
      </c>
      <c r="G6" s="5" t="s">
        <v>38</v>
      </c>
      <c r="H6" s="5">
        <v>600</v>
      </c>
      <c r="I6" s="5">
        <v>695.52</v>
      </c>
    </row>
    <row r="7" ht="25.5" customHeight="1" spans="1:9">
      <c r="A7" s="5">
        <v>2</v>
      </c>
      <c r="B7" s="5" t="s">
        <v>39</v>
      </c>
      <c r="C7" s="5">
        <v>97</v>
      </c>
      <c r="D7" s="13"/>
      <c r="E7" s="5">
        <v>142</v>
      </c>
      <c r="F7" s="5" t="s">
        <v>40</v>
      </c>
      <c r="G7" s="5" t="s">
        <v>41</v>
      </c>
      <c r="H7" s="5">
        <v>600</v>
      </c>
      <c r="I7" s="5">
        <v>102.24</v>
      </c>
    </row>
    <row r="8" ht="25.5" customHeight="1" spans="1:9">
      <c r="A8" s="5">
        <v>3</v>
      </c>
      <c r="B8" s="5" t="s">
        <v>42</v>
      </c>
      <c r="C8" s="5">
        <v>220</v>
      </c>
      <c r="D8" s="13"/>
      <c r="E8" s="5">
        <v>220</v>
      </c>
      <c r="F8" s="5" t="s">
        <v>43</v>
      </c>
      <c r="G8" s="5" t="s">
        <v>16</v>
      </c>
      <c r="H8" s="5">
        <v>600</v>
      </c>
      <c r="I8" s="5">
        <v>158.4</v>
      </c>
    </row>
    <row r="9" ht="25.5" customHeight="1" spans="1:9">
      <c r="A9" s="5">
        <v>4</v>
      </c>
      <c r="B9" s="5" t="s">
        <v>44</v>
      </c>
      <c r="C9" s="5">
        <v>11</v>
      </c>
      <c r="D9" s="13"/>
      <c r="E9" s="5">
        <v>60</v>
      </c>
      <c r="F9" s="5" t="s">
        <v>45</v>
      </c>
      <c r="G9" s="5" t="s">
        <v>16</v>
      </c>
      <c r="H9" s="5">
        <v>800</v>
      </c>
      <c r="I9" s="5">
        <v>57.6</v>
      </c>
    </row>
    <row r="10" ht="25.5" customHeight="1" spans="1:9">
      <c r="A10" s="5">
        <v>5</v>
      </c>
      <c r="B10" s="5" t="s">
        <v>46</v>
      </c>
      <c r="C10" s="5">
        <v>9</v>
      </c>
      <c r="D10" s="13"/>
      <c r="E10" s="5">
        <v>30</v>
      </c>
      <c r="F10" s="5" t="s">
        <v>47</v>
      </c>
      <c r="G10" s="5" t="s">
        <v>16</v>
      </c>
      <c r="H10" s="5">
        <v>800</v>
      </c>
      <c r="I10" s="5">
        <v>28.8</v>
      </c>
    </row>
    <row r="11" ht="27" customHeight="1" spans="1:9">
      <c r="A11" s="6" t="s">
        <v>31</v>
      </c>
      <c r="B11" s="7"/>
      <c r="C11" s="8">
        <f>SUM(C6:C10)</f>
        <v>1300</v>
      </c>
      <c r="D11" s="8" t="s">
        <v>48</v>
      </c>
      <c r="E11" s="8">
        <f>SUM(E6:E10)</f>
        <v>1418</v>
      </c>
      <c r="F11" s="8"/>
      <c r="G11" s="8"/>
      <c r="H11" s="8"/>
      <c r="I11" s="8">
        <v>1042.56</v>
      </c>
    </row>
  </sheetData>
  <mergeCells count="9">
    <mergeCell ref="A1:I1"/>
    <mergeCell ref="A3:I3"/>
    <mergeCell ref="C4:D4"/>
    <mergeCell ref="A11:B11"/>
    <mergeCell ref="A4:A5"/>
    <mergeCell ref="B4:B5"/>
    <mergeCell ref="E4:E5"/>
    <mergeCell ref="F4:F5"/>
    <mergeCell ref="G4:G5"/>
  </mergeCells>
  <pageMargins left="0.700606886796125" right="0.700606886796125" top="0.751989328955102" bottom="0.751989328955102" header="0.299268139628913" footer="0.29926813962891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"/>
  <sheetViews>
    <sheetView tabSelected="1" workbookViewId="0">
      <selection activeCell="E6" sqref="E6"/>
    </sheetView>
  </sheetViews>
  <sheetFormatPr defaultColWidth="9" defaultRowHeight="15.75" outlineLevelCol="4"/>
  <cols>
    <col min="1" max="2" width="25.625" customWidth="1"/>
    <col min="3" max="3" width="13.375" customWidth="1"/>
    <col min="4" max="5" width="25.625" customWidth="1"/>
  </cols>
  <sheetData>
    <row r="1" ht="50" customHeight="1" spans="1:5">
      <c r="A1" s="1" t="s">
        <v>49</v>
      </c>
      <c r="B1" s="1"/>
      <c r="C1" s="1"/>
      <c r="D1" s="1"/>
      <c r="E1" s="1"/>
    </row>
    <row r="2" ht="34" customHeight="1" spans="1:5">
      <c r="A2" s="2" t="s">
        <v>50</v>
      </c>
      <c r="B2" s="2"/>
      <c r="C2" s="2"/>
      <c r="D2" s="2"/>
      <c r="E2" s="2"/>
    </row>
    <row r="3" ht="35" customHeight="1" spans="1:5">
      <c r="A3" s="3" t="s">
        <v>2</v>
      </c>
      <c r="B3" s="3" t="s">
        <v>3</v>
      </c>
      <c r="C3" s="3" t="s">
        <v>5</v>
      </c>
      <c r="D3" s="3" t="s">
        <v>6</v>
      </c>
      <c r="E3" s="3" t="s">
        <v>7</v>
      </c>
    </row>
    <row r="4" ht="35" customHeight="1" spans="1:5">
      <c r="A4" s="4"/>
      <c r="B4" s="4"/>
      <c r="C4" s="4"/>
      <c r="D4" s="4"/>
      <c r="E4" s="4"/>
    </row>
    <row r="5" ht="35" customHeight="1" spans="1:5">
      <c r="A5" s="5">
        <v>1</v>
      </c>
      <c r="B5" s="5" t="s">
        <v>14</v>
      </c>
      <c r="C5" s="5">
        <v>13</v>
      </c>
      <c r="D5" s="5" t="s">
        <v>15</v>
      </c>
      <c r="E5" s="5" t="s">
        <v>16</v>
      </c>
    </row>
    <row r="6" ht="35" customHeight="1" spans="1:5">
      <c r="A6" s="5">
        <v>2</v>
      </c>
      <c r="B6" s="5" t="s">
        <v>14</v>
      </c>
      <c r="C6" s="5">
        <v>4</v>
      </c>
      <c r="D6" s="5" t="s">
        <v>17</v>
      </c>
      <c r="E6" s="5" t="s">
        <v>16</v>
      </c>
    </row>
    <row r="7" ht="35" customHeight="1" spans="1:5">
      <c r="A7" s="5">
        <v>3</v>
      </c>
      <c r="B7" s="5" t="s">
        <v>18</v>
      </c>
      <c r="C7" s="5">
        <v>2</v>
      </c>
      <c r="D7" s="5" t="s">
        <v>19</v>
      </c>
      <c r="E7" s="5" t="s">
        <v>16</v>
      </c>
    </row>
    <row r="8" ht="35" customHeight="1" spans="1:5">
      <c r="A8" s="5">
        <v>4</v>
      </c>
      <c r="B8" s="5" t="s">
        <v>20</v>
      </c>
      <c r="C8" s="5">
        <v>2</v>
      </c>
      <c r="D8" s="5" t="s">
        <v>21</v>
      </c>
      <c r="E8" s="5" t="s">
        <v>16</v>
      </c>
    </row>
    <row r="9" ht="35" customHeight="1" spans="1:5">
      <c r="A9" s="5">
        <v>5</v>
      </c>
      <c r="B9" s="5" t="s">
        <v>22</v>
      </c>
      <c r="C9" s="5">
        <v>2</v>
      </c>
      <c r="D9" s="5" t="s">
        <v>23</v>
      </c>
      <c r="E9" s="5" t="s">
        <v>16</v>
      </c>
    </row>
    <row r="10" ht="35" customHeight="1" spans="1:5">
      <c r="A10" s="5">
        <v>6</v>
      </c>
      <c r="B10" s="5" t="s">
        <v>22</v>
      </c>
      <c r="C10" s="5">
        <v>2</v>
      </c>
      <c r="D10" s="5" t="s">
        <v>24</v>
      </c>
      <c r="E10" s="5" t="s">
        <v>16</v>
      </c>
    </row>
    <row r="11" ht="35" customHeight="1" spans="1:5">
      <c r="A11" s="5">
        <v>7</v>
      </c>
      <c r="B11" s="5" t="s">
        <v>25</v>
      </c>
      <c r="C11" s="5">
        <v>1</v>
      </c>
      <c r="D11" s="5" t="s">
        <v>26</v>
      </c>
      <c r="E11" s="5" t="s">
        <v>16</v>
      </c>
    </row>
    <row r="12" ht="35" customHeight="1" spans="1:5">
      <c r="A12" s="5">
        <v>8</v>
      </c>
      <c r="B12" s="5" t="s">
        <v>27</v>
      </c>
      <c r="C12" s="5">
        <v>2</v>
      </c>
      <c r="D12" s="5" t="s">
        <v>28</v>
      </c>
      <c r="E12" s="5" t="s">
        <v>16</v>
      </c>
    </row>
    <row r="13" ht="35" customHeight="1" spans="1:5">
      <c r="A13" s="5">
        <v>9</v>
      </c>
      <c r="B13" s="5" t="s">
        <v>29</v>
      </c>
      <c r="C13" s="5">
        <v>2</v>
      </c>
      <c r="D13" s="5" t="s">
        <v>30</v>
      </c>
      <c r="E13" s="5" t="s">
        <v>16</v>
      </c>
    </row>
    <row r="14" ht="35" customHeight="1" spans="1:5">
      <c r="A14" s="6" t="s">
        <v>31</v>
      </c>
      <c r="B14" s="7"/>
      <c r="C14" s="8">
        <f>SUM(C5:C13)</f>
        <v>30</v>
      </c>
      <c r="D14" s="8"/>
      <c r="E14" s="5" t="s">
        <v>16</v>
      </c>
    </row>
  </sheetData>
  <mergeCells count="8">
    <mergeCell ref="A1:E1"/>
    <mergeCell ref="A2:E2"/>
    <mergeCell ref="A14:B14"/>
    <mergeCell ref="A3:A4"/>
    <mergeCell ref="B3:B4"/>
    <mergeCell ref="C3:C4"/>
    <mergeCell ref="D3:D4"/>
    <mergeCell ref="E3:E4"/>
  </mergeCells>
  <pageMargins left="0.700694444444445" right="0.700694444444445" top="0.751388888888889" bottom="0.751388888888889" header="0.298611111111111" footer="0.298611111111111"/>
  <pageSetup paperSize="9" scale="7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城镇</vt:lpstr>
      <vt:lpstr>乡村</vt:lpstr>
      <vt:lpstr>工作表3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86180</dc:creator>
  <cp:lastModifiedBy>好菇凉</cp:lastModifiedBy>
  <cp:revision>1</cp:revision>
  <dcterms:created xsi:type="dcterms:W3CDTF">2024-12-04T14:00:00Z</dcterms:created>
  <cp:lastPrinted>2024-12-12T16:19:00Z</cp:lastPrinted>
  <dcterms:modified xsi:type="dcterms:W3CDTF">2026-09-01T11:29:42Z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84D9D5AD6DA1FD36A646966AB0195D5B_43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0</vt:i4>
  </property>
</Properties>
</file>